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610" windowWidth="15360" windowHeight="8835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<sst xmlns="http://schemas.openxmlformats.org/spreadsheetml/2006/main" count="146" uniqueCount="81">
  <si>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</si>
  <si>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</si>
  <si>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</si>
  <si>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</si>
  <si>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</si>
  <si>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</si>
  <si>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</si>
  <si>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</si>
  <si>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</si>
  <si>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</si>
  <si>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</si>
  <si>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010</t>
  </si>
  <si>
    <t>01010</t>
  </si>
  <si>
    <t>6050</t>
  </si>
  <si>
    <t>A.      
B.
C.
…</t>
  </si>
  <si>
    <t>UMiG</t>
  </si>
  <si>
    <t>DZIAŁ 010</t>
  </si>
  <si>
    <t>600</t>
  </si>
  <si>
    <t>60016</t>
  </si>
  <si>
    <t>DZIAŁ 600</t>
  </si>
  <si>
    <t>90015</t>
  </si>
  <si>
    <t>DZIAŁ 900</t>
  </si>
  <si>
    <t>926</t>
  </si>
  <si>
    <t>92601</t>
  </si>
  <si>
    <t>DZIAŁ 926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</si>
  <si>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</si>
  <si>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</si>
  <si>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</si>
  <si>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</si>
  <si>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</si>
  <si>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</si>
  <si>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</si>
  <si>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>90001</t>
  </si>
  <si>
    <t xml:space="preserve">A.      
B.
C.
</t>
  </si>
  <si>
    <t>01095</t>
  </si>
  <si>
    <t>60013</t>
  </si>
  <si>
    <t>6300</t>
  </si>
  <si>
    <t>60014</t>
  </si>
  <si>
    <t>150</t>
  </si>
  <si>
    <t>15011</t>
  </si>
  <si>
    <t>6639</t>
  </si>
  <si>
    <t>DZIAŁ 150</t>
  </si>
  <si>
    <t>DZIAŁ 750</t>
  </si>
  <si>
    <t>750</t>
  </si>
  <si>
    <t>75095</t>
  </si>
  <si>
    <t>6050 6057 6059</t>
  </si>
  <si>
    <t>(** kol. 4 do wykorzystania fakultatywnego)</t>
  </si>
  <si>
    <t xml:space="preserve">dochody własne jst </t>
  </si>
  <si>
    <t>rok 2011 (9+10+11+12)</t>
  </si>
  <si>
    <t>4</t>
  </si>
  <si>
    <t>5</t>
  </si>
  <si>
    <t>6</t>
  </si>
  <si>
    <t>7</t>
  </si>
  <si>
    <t>8</t>
  </si>
  <si>
    <t>A.      
B. 
C.
…</t>
  </si>
  <si>
    <r>
      <t xml:space="preserve">A. </t>
    </r>
    <r>
      <rPr>
        <sz val="9"/>
        <rFont val="Arial CE"/>
        <family val="0"/>
      </rPr>
      <t>250 000,00</t>
    </r>
    <r>
      <rPr>
        <sz val="10"/>
        <rFont val="Arial CE"/>
        <family val="2"/>
      </rPr>
      <t xml:space="preserve">
B.
C.
…</t>
    </r>
  </si>
  <si>
    <t xml:space="preserve">Nazwa zadania inwestycyjnego                                 </t>
  </si>
  <si>
    <t xml:space="preserve">Budowa sieci wodociągowej we wsi Żdżary - przełożenie wodociagu                         </t>
  </si>
  <si>
    <t xml:space="preserve">Budowa awaryjnej studni głębinowej w msc. Prosna                                               </t>
  </si>
  <si>
    <t xml:space="preserve">Modernizacja centrum wsi Wola Pobiedzińska                                              </t>
  </si>
  <si>
    <t>Dotacja dla Samorządu Województwa Mazowieckiego na inwestycje na podstawie prozumienia z przeznaczeniem na realizację projektu BW Priorytet I.. Działanie1.7 - Promocja gospodarcza w ramach RPO Województwa Mazowieckiego</t>
  </si>
  <si>
    <t>Dotacja dla Samorządu Województwa Mazowieckiego na inwestycje na podstawie prozumienia z przeznaczeniem na budowę chodnika przy drodze wojewódzkiej Nr 707 w miejscowości Żdżary</t>
  </si>
  <si>
    <t>Dotacja dla Samorządu Województwa Mazowieckiego na inwestycje na podstawie prozumienia z przeznaczeniem na budowę obwodnicy w Nowym Mieście nad Pilicą</t>
  </si>
  <si>
    <t>Dotacja dla Starostwa Powiatowego w Grójcu na inwestycje na podstawie prozumienia z przeznaczeniem na dofinansowanie modernizacji dróg powiatowych znajdujących się na terenie gminy Nowe Miasto nad Pilicą</t>
  </si>
  <si>
    <t xml:space="preserve">Modernizacja nawierzchni ul. Tomaszowskiej w Nowym Mieście nad Pilicą                                         </t>
  </si>
  <si>
    <t>Modernizacja nawierzchni ul. Wąskiej w Nowym Mieście nad Pilicą</t>
  </si>
  <si>
    <t xml:space="preserve">Przebudowa drogi gminnej we wsi Dąbrowa                                  </t>
  </si>
  <si>
    <t xml:space="preserve">Przebudowa drogi gminnej we wsi Pobiedna                               </t>
  </si>
  <si>
    <t xml:space="preserve">Przebudowa drogi gminnej we wsi Wierzchy                                         </t>
  </si>
  <si>
    <t xml:space="preserve">Przebudowa drogi gminnej we wsi Zalesie                                       </t>
  </si>
  <si>
    <t xml:space="preserve">Budowa mostu na rzece Pilicy w miejscowości Gostomia                                 </t>
  </si>
  <si>
    <t>15</t>
  </si>
  <si>
    <t>Dotacja dla Samorządu Województwa Mazowieckiego na inwestycje na podstawie prozumienia z przeznaczeniem na realizację projektu EA Priorytet II.. Działanie1.2 - Rozwój e-usług w ramach RPO Województwa Mazowieckiego</t>
  </si>
  <si>
    <t>16</t>
  </si>
  <si>
    <t xml:space="preserve">Budowa kanalizacji sanitarnej ul. Góra Nowe Miasto nad Pilicą                            </t>
  </si>
  <si>
    <t xml:space="preserve">Modernizacja oświetlenia ulicznego na terenie gminy -                                                      </t>
  </si>
  <si>
    <t>17</t>
  </si>
  <si>
    <t>18</t>
  </si>
  <si>
    <t xml:space="preserve">Modernizacja stadionu miejskiego przy ulicy Ogrodowej w Nowym Mieście nad Pilicą                         </t>
  </si>
  <si>
    <t>PLAN WYDATKÓW NA ZADANIA INWESTYCYJNE W 2011 ROKU</t>
  </si>
  <si>
    <t xml:space="preserve">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</si>
</sst>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9"/>
      <color indexed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9" fontId="0" fillId="25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left" vertical="center" wrapText="1"/>
    </xf>
    <xf numFmtId="4" fontId="0" fillId="25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10" xfId="0" applyFont="1" applyBorder="1" applyAlignment="1">
      <alignment vertical="center" wrapText="1"/>
    </xf>
    <xf numFmtId="4" fontId="25" fillId="0" borderId="1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49" fontId="0" fillId="25" borderId="10" xfId="0" applyNumberFormat="1" applyFont="1" applyFill="1" applyBorder="1" applyAlignment="1">
      <alignment vertical="top" wrapText="1"/>
    </xf>
    <xf numFmtId="4" fontId="23" fillId="4" borderId="10" xfId="0" applyNumberFormat="1" applyFont="1" applyFill="1" applyBorder="1" applyAlignment="1">
      <alignment vertical="center"/>
    </xf>
    <xf numFmtId="4" fontId="23" fillId="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right" vertical="center"/>
    </xf>
    <xf numFmtId="49" fontId="0" fillId="25" borderId="10" xfId="0" applyNumberFormat="1" applyFont="1" applyFill="1" applyBorder="1" applyAlignment="1">
      <alignment horizontal="left" vertical="top" wrapText="1"/>
    </xf>
    <xf numFmtId="49" fontId="0" fillId="25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49" fontId="0" fillId="25" borderId="10" xfId="0" applyNumberFormat="1" applyFont="1" applyFill="1" applyBorder="1" applyAlignment="1">
      <alignment vertical="distributed" wrapText="1"/>
    </xf>
    <xf numFmtId="0" fontId="30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right" vertical="center"/>
    </xf>
    <xf numFmtId="0" fontId="23" fillId="4" borderId="11" xfId="0" applyFont="1" applyFill="1" applyBorder="1" applyAlignment="1">
      <alignment horizontal="right" vertical="center"/>
    </xf>
    <xf numFmtId="0" fontId="23" fillId="4" borderId="12" xfId="0" applyFont="1" applyFill="1" applyBorder="1" applyAlignment="1">
      <alignment horizontal="right" vertical="center"/>
    </xf>
    <xf numFmtId="0" fontId="23" fillId="4" borderId="13" xfId="0" applyFont="1" applyFill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8" fillId="20" borderId="11" xfId="0" applyFont="1" applyFill="1" applyBorder="1" applyAlignment="1">
      <alignment horizontal="center" vertical="center"/>
    </xf>
    <xf numFmtId="0" fontId="28" fillId="20" borderId="12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view="pageLayout" workbookViewId="0" topLeftCell="A34">
      <selection activeCell="H5" sqref="H5:K5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25390625" style="2" customWidth="1"/>
    <col min="4" max="4" width="6.75390625" style="2" customWidth="1"/>
    <col min="5" max="5" width="29.375" style="2" customWidth="1"/>
    <col min="6" max="6" width="14.375" style="2" customWidth="1"/>
    <col min="7" max="7" width="13.25390625" style="2" customWidth="1"/>
    <col min="8" max="8" width="11.875" style="2" customWidth="1"/>
    <col min="9" max="9" width="11.75390625" style="2" bestFit="1" customWidth="1"/>
    <col min="10" max="10" width="12.125" style="2" customWidth="1"/>
    <col min="11" max="11" width="13.00390625" style="2" customWidth="1"/>
    <col min="12" max="12" width="13.875" style="2" customWidth="1"/>
    <col min="13" max="16384" width="9.00390625" style="2" customWidth="1"/>
  </cols>
  <sheetData>
    <row r="2" spans="1:12" ht="19.5" customHeight="1">
      <c r="A2" s="40" t="s">
        <v>79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" t="s">
        <v>0</v>
      </c>
    </row>
    <row r="4" spans="1:12" s="4" customFormat="1" ht="19.5" customHeight="1">
      <c r="A4" s="35" t="s">
        <v>1</v>
      </c>
      <c r="B4" s="35" t="s">
        <v>2</v>
      </c>
      <c r="C4" s="35" t="s">
        <v>3</v>
      </c>
      <c r="D4" s="35" t="s">
        <v>4</v>
      </c>
      <c r="E4" s="34" t="s">
        <v>56</v>
      </c>
      <c r="F4" s="34" t="s">
        <v>5</v>
      </c>
      <c r="G4" s="41" t="s">
        <v>6</v>
      </c>
      <c r="H4" s="42"/>
      <c r="I4" s="42"/>
      <c r="J4" s="42"/>
      <c r="K4" s="42"/>
      <c r="L4" s="34" t="s">
        <v>7</v>
      </c>
    </row>
    <row r="5" spans="1:12" s="4" customFormat="1" ht="19.5" customHeight="1">
      <c r="A5" s="35"/>
      <c r="B5" s="35"/>
      <c r="C5" s="35"/>
      <c r="D5" s="35"/>
      <c r="E5" s="34"/>
      <c r="F5" s="34"/>
      <c r="G5" s="34" t="s">
        <v>48</v>
      </c>
      <c r="H5" s="34" t="s">
        <v>80</v>
      </c>
      <c r="I5" s="34"/>
      <c r="J5" s="34"/>
      <c r="K5" s="34"/>
      <c r="L5" s="34"/>
    </row>
    <row r="6" spans="1:12" s="4" customFormat="1" ht="29.25" customHeight="1">
      <c r="A6" s="35"/>
      <c r="B6" s="35"/>
      <c r="C6" s="35"/>
      <c r="D6" s="35"/>
      <c r="E6" s="34"/>
      <c r="F6" s="34"/>
      <c r="G6" s="34"/>
      <c r="H6" s="34" t="s">
        <v>47</v>
      </c>
      <c r="I6" s="34" t="s">
        <v>8</v>
      </c>
      <c r="J6" s="43" t="s">
        <v>9</v>
      </c>
      <c r="K6" s="34" t="s">
        <v>10</v>
      </c>
      <c r="L6" s="34"/>
    </row>
    <row r="7" spans="1:12" s="4" customFormat="1" ht="19.5" customHeight="1">
      <c r="A7" s="35"/>
      <c r="B7" s="35"/>
      <c r="C7" s="35"/>
      <c r="D7" s="35"/>
      <c r="E7" s="34"/>
      <c r="F7" s="34"/>
      <c r="G7" s="34"/>
      <c r="H7" s="34"/>
      <c r="I7" s="34"/>
      <c r="J7" s="43"/>
      <c r="K7" s="34"/>
      <c r="L7" s="34"/>
    </row>
    <row r="8" spans="1:12" s="4" customFormat="1" ht="24.75" customHeight="1">
      <c r="A8" s="35"/>
      <c r="B8" s="35"/>
      <c r="C8" s="35"/>
      <c r="D8" s="35"/>
      <c r="E8" s="34"/>
      <c r="F8" s="34"/>
      <c r="G8" s="34"/>
      <c r="H8" s="34"/>
      <c r="I8" s="34"/>
      <c r="J8" s="43"/>
      <c r="K8" s="34"/>
      <c r="L8" s="34"/>
    </row>
    <row r="9" spans="1:12" ht="12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7</v>
      </c>
      <c r="G9" s="5">
        <v>8</v>
      </c>
      <c r="H9" s="5">
        <v>9</v>
      </c>
      <c r="I9" s="5">
        <v>10</v>
      </c>
      <c r="J9" s="5">
        <v>11</v>
      </c>
      <c r="K9" s="5">
        <v>12</v>
      </c>
      <c r="L9" s="5">
        <v>15</v>
      </c>
    </row>
    <row r="10" spans="1:12" ht="48.75" customHeight="1">
      <c r="A10" s="5">
        <v>1</v>
      </c>
      <c r="B10" s="6" t="s">
        <v>11</v>
      </c>
      <c r="C10" s="6" t="s">
        <v>12</v>
      </c>
      <c r="D10" s="6" t="s">
        <v>13</v>
      </c>
      <c r="E10" s="19" t="s">
        <v>57</v>
      </c>
      <c r="F10" s="20">
        <v>705000</v>
      </c>
      <c r="G10" s="20">
        <f>H10+I10+K10</f>
        <v>705000</v>
      </c>
      <c r="H10" s="20">
        <v>274065</v>
      </c>
      <c r="I10" s="20"/>
      <c r="J10" s="31" t="s">
        <v>14</v>
      </c>
      <c r="K10" s="20">
        <v>430935</v>
      </c>
      <c r="L10" s="9" t="s">
        <v>15</v>
      </c>
    </row>
    <row r="11" spans="1:12" ht="39" customHeight="1">
      <c r="A11" s="5">
        <v>2</v>
      </c>
      <c r="B11" s="6" t="s">
        <v>11</v>
      </c>
      <c r="C11" s="6" t="s">
        <v>12</v>
      </c>
      <c r="D11" s="6" t="s">
        <v>13</v>
      </c>
      <c r="E11" s="19" t="s">
        <v>58</v>
      </c>
      <c r="F11" s="20">
        <v>120000</v>
      </c>
      <c r="G11" s="20">
        <v>120000</v>
      </c>
      <c r="H11" s="20">
        <v>120000</v>
      </c>
      <c r="I11" s="20">
        <v>0</v>
      </c>
      <c r="J11" s="31" t="s">
        <v>14</v>
      </c>
      <c r="K11" s="20">
        <v>0</v>
      </c>
      <c r="L11" s="9" t="s">
        <v>15</v>
      </c>
    </row>
    <row r="12" spans="1:12" ht="39" customHeight="1">
      <c r="A12" s="5">
        <v>3</v>
      </c>
      <c r="B12" s="6" t="s">
        <v>11</v>
      </c>
      <c r="C12" s="6" t="s">
        <v>34</v>
      </c>
      <c r="D12" s="6" t="s">
        <v>13</v>
      </c>
      <c r="E12" s="19" t="s">
        <v>59</v>
      </c>
      <c r="F12" s="20">
        <v>330000</v>
      </c>
      <c r="G12" s="20">
        <f>H12</f>
        <v>330000</v>
      </c>
      <c r="H12" s="20">
        <v>330000</v>
      </c>
      <c r="I12" s="20">
        <v>0</v>
      </c>
      <c r="J12" s="31" t="s">
        <v>14</v>
      </c>
      <c r="K12" s="20">
        <v>0</v>
      </c>
      <c r="L12" s="9" t="s">
        <v>15</v>
      </c>
    </row>
    <row r="13" spans="1:12" ht="20.25" customHeight="1">
      <c r="A13" s="36" t="s">
        <v>16</v>
      </c>
      <c r="B13" s="36"/>
      <c r="C13" s="36"/>
      <c r="D13" s="36"/>
      <c r="E13" s="36"/>
      <c r="F13" s="10">
        <f>F10+F11+F12</f>
        <v>1155000</v>
      </c>
      <c r="G13" s="10">
        <f>G10+G11+G12</f>
        <v>1155000</v>
      </c>
      <c r="H13" s="10">
        <f>H10+H11+H12</f>
        <v>724065</v>
      </c>
      <c r="I13" s="10">
        <f>I10+I11+I12</f>
        <v>0</v>
      </c>
      <c r="J13" s="10">
        <v>0</v>
      </c>
      <c r="K13" s="10">
        <f>K10+K11+K12</f>
        <v>430935</v>
      </c>
      <c r="L13" s="10"/>
    </row>
    <row r="14" spans="1:12" ht="104.25" customHeight="1">
      <c r="A14" s="26" t="s">
        <v>49</v>
      </c>
      <c r="B14" s="26" t="s">
        <v>38</v>
      </c>
      <c r="C14" s="26" t="s">
        <v>39</v>
      </c>
      <c r="D14" s="26" t="s">
        <v>40</v>
      </c>
      <c r="E14" s="28" t="s">
        <v>60</v>
      </c>
      <c r="F14" s="15">
        <f>G14</f>
        <v>16065</v>
      </c>
      <c r="G14" s="15">
        <f>H14</f>
        <v>16065</v>
      </c>
      <c r="H14" s="15">
        <v>16065</v>
      </c>
      <c r="I14" s="15">
        <v>0</v>
      </c>
      <c r="J14" s="31" t="s">
        <v>14</v>
      </c>
      <c r="K14" s="20">
        <v>0</v>
      </c>
      <c r="L14" s="9" t="s">
        <v>15</v>
      </c>
    </row>
    <row r="15" spans="1:12" ht="20.25" customHeight="1">
      <c r="A15" s="36" t="s">
        <v>41</v>
      </c>
      <c r="B15" s="36"/>
      <c r="C15" s="36"/>
      <c r="D15" s="36"/>
      <c r="E15" s="36"/>
      <c r="F15" s="10">
        <f>F14</f>
        <v>16065</v>
      </c>
      <c r="G15" s="10">
        <f>G14</f>
        <v>16065</v>
      </c>
      <c r="H15" s="10">
        <f>H14</f>
        <v>16065</v>
      </c>
      <c r="I15" s="10">
        <f>I14</f>
        <v>0</v>
      </c>
      <c r="J15" s="16">
        <v>0</v>
      </c>
      <c r="K15" s="10">
        <f>K14</f>
        <v>0</v>
      </c>
      <c r="L15" s="10"/>
    </row>
    <row r="16" spans="1:12" ht="90.75" customHeight="1">
      <c r="A16" s="13" t="s">
        <v>50</v>
      </c>
      <c r="B16" s="13" t="s">
        <v>17</v>
      </c>
      <c r="C16" s="13" t="s">
        <v>35</v>
      </c>
      <c r="D16" s="13" t="s">
        <v>36</v>
      </c>
      <c r="E16" s="27" t="s">
        <v>61</v>
      </c>
      <c r="F16" s="15">
        <f>G16</f>
        <v>500000</v>
      </c>
      <c r="G16" s="15">
        <f>H16+I16</f>
        <v>500000</v>
      </c>
      <c r="H16" s="15">
        <v>100000</v>
      </c>
      <c r="I16" s="15">
        <v>400000</v>
      </c>
      <c r="J16" s="19" t="s">
        <v>14</v>
      </c>
      <c r="K16" s="15">
        <v>0</v>
      </c>
      <c r="L16" s="9" t="s">
        <v>15</v>
      </c>
    </row>
    <row r="17" spans="1:12" ht="80.25" customHeight="1">
      <c r="A17" s="13" t="s">
        <v>51</v>
      </c>
      <c r="B17" s="13" t="s">
        <v>17</v>
      </c>
      <c r="C17" s="13" t="s">
        <v>35</v>
      </c>
      <c r="D17" s="13" t="s">
        <v>36</v>
      </c>
      <c r="E17" s="27" t="s">
        <v>62</v>
      </c>
      <c r="F17" s="15">
        <f>H17</f>
        <v>130000</v>
      </c>
      <c r="G17" s="15">
        <f>H17</f>
        <v>130000</v>
      </c>
      <c r="H17" s="15">
        <v>130000</v>
      </c>
      <c r="I17" s="15">
        <v>0</v>
      </c>
      <c r="J17" s="19" t="s">
        <v>14</v>
      </c>
      <c r="K17" s="15">
        <v>0</v>
      </c>
      <c r="L17" s="9" t="s">
        <v>15</v>
      </c>
    </row>
    <row r="18" spans="1:12" ht="103.5" customHeight="1">
      <c r="A18" s="13" t="s">
        <v>52</v>
      </c>
      <c r="B18" s="13" t="s">
        <v>17</v>
      </c>
      <c r="C18" s="13" t="s">
        <v>37</v>
      </c>
      <c r="D18" s="13" t="s">
        <v>36</v>
      </c>
      <c r="E18" s="30" t="s">
        <v>63</v>
      </c>
      <c r="F18" s="15">
        <f aca="true" t="shared" si="0" ref="F18:G20">G18</f>
        <v>300000</v>
      </c>
      <c r="G18" s="15">
        <f t="shared" si="0"/>
        <v>300000</v>
      </c>
      <c r="H18" s="15">
        <v>300000</v>
      </c>
      <c r="I18" s="15">
        <v>0</v>
      </c>
      <c r="J18" s="19" t="s">
        <v>14</v>
      </c>
      <c r="K18" s="15">
        <v>0</v>
      </c>
      <c r="L18" s="9" t="s">
        <v>15</v>
      </c>
    </row>
    <row r="19" spans="1:12" ht="48.75" customHeight="1">
      <c r="A19" s="13" t="s">
        <v>53</v>
      </c>
      <c r="B19" s="13" t="s">
        <v>17</v>
      </c>
      <c r="C19" s="13" t="s">
        <v>18</v>
      </c>
      <c r="D19" s="13" t="s">
        <v>13</v>
      </c>
      <c r="E19" s="14" t="s">
        <v>64</v>
      </c>
      <c r="F19" s="15">
        <f t="shared" si="0"/>
        <v>100000</v>
      </c>
      <c r="G19" s="15">
        <f t="shared" si="0"/>
        <v>100000</v>
      </c>
      <c r="H19" s="15">
        <v>100000</v>
      </c>
      <c r="I19" s="15">
        <v>0</v>
      </c>
      <c r="J19" s="31" t="s">
        <v>14</v>
      </c>
      <c r="K19" s="20">
        <v>0</v>
      </c>
      <c r="L19" s="9" t="s">
        <v>15</v>
      </c>
    </row>
    <row r="20" spans="1:12" ht="51.75" customHeight="1">
      <c r="A20" s="5">
        <v>9</v>
      </c>
      <c r="B20" s="6" t="s">
        <v>17</v>
      </c>
      <c r="C20" s="6" t="s">
        <v>18</v>
      </c>
      <c r="D20" s="6" t="s">
        <v>13</v>
      </c>
      <c r="E20" s="7" t="s">
        <v>65</v>
      </c>
      <c r="F20" s="8">
        <v>35000</v>
      </c>
      <c r="G20" s="8">
        <f t="shared" si="0"/>
        <v>35000</v>
      </c>
      <c r="H20" s="8">
        <v>35000</v>
      </c>
      <c r="I20" s="8">
        <v>0</v>
      </c>
      <c r="J20" s="32" t="s">
        <v>14</v>
      </c>
      <c r="K20" s="8">
        <v>0</v>
      </c>
      <c r="L20" s="9" t="s">
        <v>15</v>
      </c>
    </row>
    <row r="21" spans="1:12" ht="52.5" customHeight="1">
      <c r="A21" s="5">
        <v>10</v>
      </c>
      <c r="B21" s="6" t="s">
        <v>17</v>
      </c>
      <c r="C21" s="6" t="s">
        <v>18</v>
      </c>
      <c r="D21" s="6" t="s">
        <v>13</v>
      </c>
      <c r="E21" s="29" t="s">
        <v>66</v>
      </c>
      <c r="F21" s="8">
        <v>260000</v>
      </c>
      <c r="G21" s="8">
        <v>260000</v>
      </c>
      <c r="H21" s="8">
        <v>260000</v>
      </c>
      <c r="I21" s="8">
        <v>0</v>
      </c>
      <c r="J21" s="32" t="s">
        <v>54</v>
      </c>
      <c r="K21" s="8">
        <v>0</v>
      </c>
      <c r="L21" s="9" t="s">
        <v>15</v>
      </c>
    </row>
    <row r="22" spans="1:12" ht="52.5" customHeight="1">
      <c r="A22" s="5">
        <v>11</v>
      </c>
      <c r="B22" s="6" t="s">
        <v>17</v>
      </c>
      <c r="C22" s="6" t="s">
        <v>18</v>
      </c>
      <c r="D22" s="6" t="s">
        <v>13</v>
      </c>
      <c r="E22" s="7" t="s">
        <v>67</v>
      </c>
      <c r="F22" s="8">
        <v>190000</v>
      </c>
      <c r="G22" s="8">
        <f>H22</f>
        <v>190000</v>
      </c>
      <c r="H22" s="8">
        <v>190000</v>
      </c>
      <c r="I22" s="8">
        <v>0</v>
      </c>
      <c r="J22" s="32" t="s">
        <v>14</v>
      </c>
      <c r="K22" s="8">
        <v>0</v>
      </c>
      <c r="L22" s="9" t="s">
        <v>15</v>
      </c>
    </row>
    <row r="23" spans="1:12" ht="46.5" customHeight="1">
      <c r="A23" s="5">
        <v>12</v>
      </c>
      <c r="B23" s="6" t="s">
        <v>17</v>
      </c>
      <c r="C23" s="6" t="s">
        <v>18</v>
      </c>
      <c r="D23" s="6" t="s">
        <v>13</v>
      </c>
      <c r="E23" s="7" t="s">
        <v>68</v>
      </c>
      <c r="F23" s="8">
        <v>260000</v>
      </c>
      <c r="G23" s="8">
        <v>260000</v>
      </c>
      <c r="H23" s="8">
        <v>260000</v>
      </c>
      <c r="I23" s="8">
        <v>0</v>
      </c>
      <c r="J23" s="32" t="s">
        <v>14</v>
      </c>
      <c r="K23" s="8">
        <v>0</v>
      </c>
      <c r="L23" s="9" t="s">
        <v>15</v>
      </c>
    </row>
    <row r="24" spans="1:12" ht="54.75" customHeight="1">
      <c r="A24" s="5">
        <v>13</v>
      </c>
      <c r="B24" s="6" t="s">
        <v>17</v>
      </c>
      <c r="C24" s="6" t="s">
        <v>18</v>
      </c>
      <c r="D24" s="6" t="s">
        <v>13</v>
      </c>
      <c r="E24" s="7" t="s">
        <v>69</v>
      </c>
      <c r="F24" s="8">
        <f>G24</f>
        <v>255000</v>
      </c>
      <c r="G24" s="8">
        <f>H24</f>
        <v>255000</v>
      </c>
      <c r="H24" s="8">
        <v>255000</v>
      </c>
      <c r="I24" s="8">
        <v>0</v>
      </c>
      <c r="J24" s="32" t="s">
        <v>14</v>
      </c>
      <c r="K24" s="8">
        <v>0</v>
      </c>
      <c r="L24" s="9" t="s">
        <v>15</v>
      </c>
    </row>
    <row r="25" spans="1:12" ht="53.25" customHeight="1">
      <c r="A25" s="5">
        <v>14</v>
      </c>
      <c r="B25" s="6" t="s">
        <v>17</v>
      </c>
      <c r="C25" s="6" t="s">
        <v>18</v>
      </c>
      <c r="D25" s="6" t="s">
        <v>13</v>
      </c>
      <c r="E25" s="7" t="s">
        <v>70</v>
      </c>
      <c r="F25" s="8">
        <v>1550000</v>
      </c>
      <c r="G25" s="8">
        <f>H25+I25</f>
        <v>1550000</v>
      </c>
      <c r="H25" s="8">
        <v>307880</v>
      </c>
      <c r="I25" s="8">
        <v>1242120</v>
      </c>
      <c r="J25" s="32" t="s">
        <v>14</v>
      </c>
      <c r="K25" s="8">
        <v>0</v>
      </c>
      <c r="L25" s="9" t="s">
        <v>15</v>
      </c>
    </row>
    <row r="26" spans="1:12" s="12" customFormat="1" ht="20.25" customHeight="1">
      <c r="A26" s="36" t="s">
        <v>19</v>
      </c>
      <c r="B26" s="36"/>
      <c r="C26" s="36"/>
      <c r="D26" s="36"/>
      <c r="E26" s="36"/>
      <c r="F26" s="10">
        <f>F16+F17+F18+F19+F20+F21+F22+F23+F24+F25</f>
        <v>3580000</v>
      </c>
      <c r="G26" s="10">
        <f>G16+G17+G18+G19+G20+G21+G22+G23+G24+G25</f>
        <v>3580000</v>
      </c>
      <c r="H26" s="10">
        <f>H16+H17+H18+H19+H20+H21+H22+H23+H24+H25</f>
        <v>1937880</v>
      </c>
      <c r="I26" s="10">
        <f>I16+I17+I18+I19+I20+I21+I22+I23+I24+I25</f>
        <v>1642120</v>
      </c>
      <c r="J26" s="10">
        <v>0</v>
      </c>
      <c r="K26" s="10">
        <f>K16+K17+K18+K19+K20+K21+K22+K23+K24+K25</f>
        <v>0</v>
      </c>
      <c r="L26" s="11"/>
    </row>
    <row r="27" spans="1:12" s="12" customFormat="1" ht="105" customHeight="1">
      <c r="A27" s="13" t="s">
        <v>71</v>
      </c>
      <c r="B27" s="13" t="s">
        <v>43</v>
      </c>
      <c r="C27" s="13" t="s">
        <v>44</v>
      </c>
      <c r="D27" s="13" t="s">
        <v>40</v>
      </c>
      <c r="E27" s="28" t="s">
        <v>72</v>
      </c>
      <c r="F27" s="15">
        <v>15014</v>
      </c>
      <c r="G27" s="15">
        <f>H27</f>
        <v>15014</v>
      </c>
      <c r="H27" s="15">
        <v>15014</v>
      </c>
      <c r="I27" s="8">
        <v>0</v>
      </c>
      <c r="J27" s="7" t="s">
        <v>14</v>
      </c>
      <c r="K27" s="8">
        <v>0</v>
      </c>
      <c r="L27" s="9" t="s">
        <v>15</v>
      </c>
    </row>
    <row r="28" spans="1:12" s="12" customFormat="1" ht="20.25" customHeight="1">
      <c r="A28" s="36" t="s">
        <v>42</v>
      </c>
      <c r="B28" s="36"/>
      <c r="C28" s="36"/>
      <c r="D28" s="36"/>
      <c r="E28" s="36"/>
      <c r="F28" s="10">
        <f>F27</f>
        <v>15014</v>
      </c>
      <c r="G28" s="10">
        <f>G27</f>
        <v>15014</v>
      </c>
      <c r="H28" s="10">
        <f>H27</f>
        <v>15014</v>
      </c>
      <c r="I28" s="10">
        <f>I27</f>
        <v>0</v>
      </c>
      <c r="J28" s="16">
        <v>0</v>
      </c>
      <c r="K28" s="10">
        <f>J28</f>
        <v>0</v>
      </c>
      <c r="L28" s="11"/>
    </row>
    <row r="29" spans="1:12" ht="53.25" customHeight="1">
      <c r="A29" s="13" t="s">
        <v>73</v>
      </c>
      <c r="B29" s="13" t="s">
        <v>31</v>
      </c>
      <c r="C29" s="13" t="s">
        <v>32</v>
      </c>
      <c r="D29" s="25" t="s">
        <v>45</v>
      </c>
      <c r="E29" s="14" t="s">
        <v>74</v>
      </c>
      <c r="F29" s="15">
        <v>685606</v>
      </c>
      <c r="G29" s="15">
        <v>685606</v>
      </c>
      <c r="H29" s="15">
        <v>0</v>
      </c>
      <c r="I29" s="15">
        <v>500000</v>
      </c>
      <c r="J29" s="33" t="s">
        <v>33</v>
      </c>
      <c r="K29" s="15">
        <v>327037</v>
      </c>
      <c r="L29" s="9" t="s">
        <v>15</v>
      </c>
    </row>
    <row r="30" spans="1:12" ht="40.5" customHeight="1">
      <c r="A30" s="13" t="s">
        <v>76</v>
      </c>
      <c r="B30" s="13" t="s">
        <v>31</v>
      </c>
      <c r="C30" s="13" t="s">
        <v>20</v>
      </c>
      <c r="D30" s="13" t="s">
        <v>13</v>
      </c>
      <c r="E30" s="14" t="s">
        <v>75</v>
      </c>
      <c r="F30" s="15">
        <v>20000</v>
      </c>
      <c r="G30" s="15">
        <v>20000</v>
      </c>
      <c r="H30" s="15">
        <v>20000</v>
      </c>
      <c r="I30" s="15">
        <v>0</v>
      </c>
      <c r="J30" s="33" t="s">
        <v>33</v>
      </c>
      <c r="K30" s="15">
        <v>0</v>
      </c>
      <c r="L30" s="9" t="s">
        <v>15</v>
      </c>
    </row>
    <row r="31" spans="1:12" ht="20.25" customHeight="1">
      <c r="A31" s="36" t="s">
        <v>21</v>
      </c>
      <c r="B31" s="36"/>
      <c r="C31" s="36"/>
      <c r="D31" s="36"/>
      <c r="E31" s="36"/>
      <c r="F31" s="10">
        <f>F29+F30</f>
        <v>705606</v>
      </c>
      <c r="G31" s="10">
        <f>G29+G30</f>
        <v>705606</v>
      </c>
      <c r="H31" s="10">
        <f>H29+H30</f>
        <v>20000</v>
      </c>
      <c r="I31" s="10">
        <f>I29+I30</f>
        <v>500000</v>
      </c>
      <c r="J31" s="10">
        <v>0</v>
      </c>
      <c r="K31" s="10">
        <f>K29+K30</f>
        <v>327037</v>
      </c>
      <c r="L31" s="10"/>
    </row>
    <row r="32" spans="1:12" ht="51" customHeight="1">
      <c r="A32" s="13" t="s">
        <v>77</v>
      </c>
      <c r="B32" s="13" t="s">
        <v>22</v>
      </c>
      <c r="C32" s="13" t="s">
        <v>23</v>
      </c>
      <c r="D32" s="13" t="s">
        <v>13</v>
      </c>
      <c r="E32" s="22" t="s">
        <v>78</v>
      </c>
      <c r="F32" s="15">
        <v>350000</v>
      </c>
      <c r="G32" s="15">
        <v>350000</v>
      </c>
      <c r="H32" s="15">
        <v>100000</v>
      </c>
      <c r="I32" s="15">
        <v>0</v>
      </c>
      <c r="J32" s="7" t="s">
        <v>55</v>
      </c>
      <c r="K32" s="15">
        <v>0</v>
      </c>
      <c r="L32" s="9" t="s">
        <v>15</v>
      </c>
    </row>
    <row r="33" spans="1:12" ht="20.25" customHeight="1">
      <c r="A33" s="36" t="s">
        <v>24</v>
      </c>
      <c r="B33" s="36"/>
      <c r="C33" s="36"/>
      <c r="D33" s="36"/>
      <c r="E33" s="36"/>
      <c r="F33" s="10">
        <f>F32</f>
        <v>350000</v>
      </c>
      <c r="G33" s="10">
        <f>G32</f>
        <v>350000</v>
      </c>
      <c r="H33" s="10">
        <f>H32</f>
        <v>100000</v>
      </c>
      <c r="I33" s="10">
        <f>I32</f>
        <v>0</v>
      </c>
      <c r="J33" s="16">
        <v>250000</v>
      </c>
      <c r="K33" s="10">
        <v>0</v>
      </c>
      <c r="L33" s="11"/>
    </row>
    <row r="34" spans="1:12" ht="24" customHeight="1">
      <c r="A34" s="37" t="s">
        <v>25</v>
      </c>
      <c r="B34" s="38"/>
      <c r="C34" s="38"/>
      <c r="D34" s="38"/>
      <c r="E34" s="39"/>
      <c r="F34" s="23">
        <f>F13+F15+F26+F28+F31+F33</f>
        <v>5821685</v>
      </c>
      <c r="G34" s="23">
        <f>G13+G15+G26+G28+G31+G33</f>
        <v>5821685</v>
      </c>
      <c r="H34" s="23">
        <v>2800943</v>
      </c>
      <c r="I34" s="23">
        <f>I13+I15+I26+I28+I31+I33</f>
        <v>2142120</v>
      </c>
      <c r="J34" s="23">
        <f>J13+J15+J26+J28+J31+J33</f>
        <v>250000</v>
      </c>
      <c r="K34" s="23">
        <f>K13+K31</f>
        <v>757972</v>
      </c>
      <c r="L34" s="24" t="s">
        <v>26</v>
      </c>
    </row>
    <row r="35" spans="1:12" ht="18">
      <c r="A35" s="4" t="s">
        <v>27</v>
      </c>
      <c r="B35" s="4"/>
      <c r="C35" s="4"/>
      <c r="D35" s="4"/>
      <c r="E35" s="4"/>
      <c r="F35" s="4"/>
      <c r="G35" s="4"/>
      <c r="H35" s="4"/>
      <c r="I35" s="4"/>
      <c r="J35" s="18"/>
      <c r="K35" s="17"/>
      <c r="L35" s="17"/>
    </row>
    <row r="36" spans="1:12" ht="18">
      <c r="A36" s="21" t="s">
        <v>28</v>
      </c>
      <c r="B36" s="21"/>
      <c r="C36" s="21"/>
      <c r="D36" s="21"/>
      <c r="E36" s="21"/>
      <c r="F36" s="21"/>
      <c r="G36" s="21"/>
      <c r="H36" s="21"/>
      <c r="I36" s="4"/>
      <c r="J36" s="18"/>
      <c r="K36" s="17"/>
      <c r="L36" s="17"/>
    </row>
    <row r="37" spans="1:12" ht="18">
      <c r="A37" s="21" t="s">
        <v>29</v>
      </c>
      <c r="B37" s="21"/>
      <c r="C37" s="21"/>
      <c r="D37" s="21"/>
      <c r="E37" s="21"/>
      <c r="F37" s="21"/>
      <c r="G37" s="21"/>
      <c r="H37" s="21"/>
      <c r="I37" s="4"/>
      <c r="J37" s="18"/>
      <c r="K37" s="17"/>
      <c r="L37" s="17"/>
    </row>
    <row r="38" spans="1:12" ht="18">
      <c r="A38" s="21" t="s">
        <v>30</v>
      </c>
      <c r="B38" s="21"/>
      <c r="C38" s="21"/>
      <c r="D38" s="21"/>
      <c r="E38" s="18"/>
      <c r="F38" s="18"/>
      <c r="G38" s="18"/>
      <c r="H38" s="18"/>
      <c r="I38" s="18"/>
      <c r="J38" s="18"/>
      <c r="K38" s="17"/>
      <c r="L38" s="17"/>
    </row>
    <row r="39" ht="12.75">
      <c r="A39" s="2" t="s">
        <v>46</v>
      </c>
    </row>
  </sheetData>
  <sheetProtection/>
  <mergeCells count="22">
    <mergeCell ref="A2:L2"/>
    <mergeCell ref="H6:H8"/>
    <mergeCell ref="A4:A8"/>
    <mergeCell ref="G4:K4"/>
    <mergeCell ref="J6:J8"/>
    <mergeCell ref="L4:L8"/>
    <mergeCell ref="G5:G8"/>
    <mergeCell ref="I6:I8"/>
    <mergeCell ref="F4:F8"/>
    <mergeCell ref="H5:K5"/>
    <mergeCell ref="A34:E34"/>
    <mergeCell ref="A31:E31"/>
    <mergeCell ref="A33:E33"/>
    <mergeCell ref="A13:E13"/>
    <mergeCell ref="A26:E26"/>
    <mergeCell ref="C4:C8"/>
    <mergeCell ref="K6:K8"/>
    <mergeCell ref="B4:B8"/>
    <mergeCell ref="A28:E28"/>
    <mergeCell ref="E4:E8"/>
    <mergeCell ref="A15:E15"/>
    <mergeCell ref="D4:D8"/>
  </mergeCells>
  <printOptions/>
  <pageMargins left="0.984251968503937" right="0.1968503937007874" top="1.2598425196850394" bottom="0.3937007874015748" header="0.5118110236220472" footer="0.5118110236220472"/>
  <pageSetup horizontalDpi="600" verticalDpi="600" orientation="landscape" paperSize="9" scale="90" r:id="rId1"/>
  <headerFooter alignWithMargins="0">
    <oddHeader>&amp;R&amp;"Arial CE,Pogrubiony"Tabela Nr 3
do uchwały budżetowej na 2011 rok 
Nr IV/15/2010.
z dnia  28 grudnia 2010 roku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Ewa Bator</cp:lastModifiedBy>
  <cp:lastPrinted>2010-12-28T10:43:48Z</cp:lastPrinted>
  <dcterms:created xsi:type="dcterms:W3CDTF">2008-01-04T08:43:55Z</dcterms:created>
  <dcterms:modified xsi:type="dcterms:W3CDTF">2011-01-04T07:37:54Z</dcterms:modified>
  <cp:category/>
  <cp:version/>
  <cp:contentType/>
  <cp:contentStatus/>
</cp:coreProperties>
</file>